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</sheets>
  <definedNames>
    <definedName name="_xlnm.Print_Area" localSheetId="0">Лист1!$B$2:$J$81</definedName>
  </definedNames>
  <calcPr calcId="145621"/>
</workbook>
</file>

<file path=xl/calcChain.xml><?xml version="1.0" encoding="utf-8"?>
<calcChain xmlns="http://schemas.openxmlformats.org/spreadsheetml/2006/main">
  <c r="I81" i="1" l="1"/>
  <c r="I80" i="1"/>
  <c r="J80" i="1" s="1"/>
  <c r="I79" i="1"/>
  <c r="J79" i="1" s="1"/>
  <c r="I78" i="1"/>
  <c r="J78" i="1" s="1"/>
  <c r="I77" i="1"/>
  <c r="I76" i="1"/>
  <c r="J76" i="1" s="1"/>
  <c r="I75" i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I66" i="1"/>
  <c r="J66" i="1" s="1"/>
  <c r="I65" i="1"/>
  <c r="I64" i="1"/>
  <c r="J64" i="1" s="1"/>
  <c r="I63" i="1"/>
  <c r="J63" i="1" s="1"/>
  <c r="I62" i="1"/>
  <c r="J62" i="1" s="1"/>
  <c r="I61" i="1"/>
  <c r="I60" i="1"/>
  <c r="J60" i="1" s="1"/>
  <c r="I59" i="1"/>
  <c r="I58" i="1"/>
  <c r="J58" i="1" s="1"/>
  <c r="I57" i="1"/>
  <c r="J57" i="1" s="1"/>
  <c r="I56" i="1"/>
  <c r="J56" i="1" s="1"/>
  <c r="I55" i="1"/>
  <c r="J55" i="1" s="1"/>
  <c r="I54" i="1"/>
  <c r="J54" i="1" s="1"/>
  <c r="I53" i="1"/>
  <c r="J52" i="1"/>
  <c r="I51" i="1"/>
  <c r="I50" i="1"/>
  <c r="J50" i="1" s="1"/>
  <c r="I49" i="1"/>
  <c r="I48" i="1"/>
  <c r="J48" i="1" s="1"/>
  <c r="I47" i="1"/>
  <c r="I46" i="1"/>
  <c r="J46" i="1" s="1"/>
  <c r="I45" i="1"/>
  <c r="I44" i="1"/>
  <c r="J44" i="1" s="1"/>
  <c r="I43" i="1"/>
  <c r="J43" i="1" s="1"/>
  <c r="I42" i="1"/>
  <c r="J42" i="1" s="1"/>
  <c r="I41" i="1"/>
  <c r="I40" i="1"/>
  <c r="J40" i="1" s="1"/>
  <c r="I39" i="1"/>
  <c r="I38" i="1"/>
  <c r="J38" i="1" s="1"/>
  <c r="I37" i="1"/>
  <c r="J37" i="1" s="1"/>
  <c r="I36" i="1"/>
  <c r="J36" i="1" s="1"/>
  <c r="I35" i="1"/>
  <c r="J35" i="1" s="1"/>
  <c r="I34" i="1"/>
  <c r="J34" i="1" s="1"/>
  <c r="I33" i="1"/>
  <c r="I32" i="1"/>
  <c r="J32" i="1" s="1"/>
  <c r="I31" i="1"/>
  <c r="I30" i="1"/>
  <c r="J30" i="1" s="1"/>
  <c r="I29" i="1"/>
  <c r="I28" i="1"/>
  <c r="J28" i="1" s="1"/>
  <c r="I27" i="1"/>
  <c r="J27" i="1" s="1"/>
  <c r="I26" i="1"/>
  <c r="J26" i="1" s="1"/>
  <c r="I25" i="1"/>
  <c r="J25" i="1" s="1"/>
  <c r="I24" i="1"/>
  <c r="J24" i="1" s="1"/>
  <c r="I23" i="1"/>
  <c r="I22" i="1"/>
  <c r="J22" i="1" s="1"/>
  <c r="I21" i="1"/>
  <c r="I20" i="1"/>
  <c r="J20" i="1" s="1"/>
  <c r="I19" i="1"/>
  <c r="I18" i="1"/>
  <c r="J18" i="1" s="1"/>
  <c r="I17" i="1"/>
  <c r="J17" i="1" s="1"/>
  <c r="I16" i="1"/>
  <c r="J16" i="1" s="1"/>
  <c r="I15" i="1"/>
  <c r="I14" i="1"/>
  <c r="J14" i="1" s="1"/>
  <c r="I13" i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81" i="1"/>
  <c r="J77" i="1"/>
  <c r="J75" i="1"/>
  <c r="J67" i="1"/>
  <c r="J65" i="1"/>
  <c r="J61" i="1"/>
  <c r="J59" i="1"/>
  <c r="J53" i="1"/>
  <c r="J51" i="1"/>
  <c r="J49" i="1"/>
  <c r="J47" i="1"/>
  <c r="J45" i="1"/>
  <c r="J41" i="1"/>
  <c r="J39" i="1"/>
  <c r="J33" i="1"/>
  <c r="J31" i="1"/>
  <c r="J29" i="1"/>
  <c r="J23" i="1"/>
  <c r="J21" i="1"/>
  <c r="J19" i="1"/>
  <c r="J15" i="1"/>
  <c r="J13" i="1"/>
  <c r="I6" i="1"/>
  <c r="J6" i="1" s="1"/>
</calcChain>
</file>

<file path=xl/sharedStrings.xml><?xml version="1.0" encoding="utf-8"?>
<sst xmlns="http://schemas.openxmlformats.org/spreadsheetml/2006/main" count="159" uniqueCount="91">
  <si>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</si>
  <si>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</si>
  <si>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</si>
  <si>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</si>
  <si>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</si>
  <si>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</si>
  <si>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</si>
  <si>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</si>
  <si>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</si>
  <si>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</si>
  <si>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</si>
  <si>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</si>
  <si>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</si>
  <si>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323/160</t>
  </si>
  <si>
    <t>ЗТП 321/160 ф 3 ПС Приволжье</t>
  </si>
  <si>
    <t>КТП 403/160 ф 4 ПС Приволжье</t>
  </si>
  <si>
    <t>ЗТП 327/250 ф 3 ПС Приволжье</t>
  </si>
  <si>
    <t>КТП 325/160 ф 3 ПС Приволжье</t>
  </si>
  <si>
    <t>212/100 ф 3 ПС Приволжье</t>
  </si>
  <si>
    <t>ЗТП 320/160 ф 3 ПС Приволжье</t>
  </si>
  <si>
    <t>КТП 318/250 ф 3 ПС Приволжье</t>
  </si>
  <si>
    <t>КТП 317/100 ф 3 ПС Приволжье</t>
  </si>
  <si>
    <t>ЗТП 315/250 ф 3 ПС Приволжье</t>
  </si>
  <si>
    <t>КТП 314/250 ф 3 ПС Приволжье</t>
  </si>
  <si>
    <t>КТП 313/250 ф 3 ПС Приволжье</t>
  </si>
  <si>
    <t>ЗТП 312/250 ф 3 ПС Приволжье</t>
  </si>
  <si>
    <t>ЗТП 311/160 ф 3 ПС Приволжье</t>
  </si>
  <si>
    <t>ЗТП 310/250 ф 3 ПС Приволжье</t>
  </si>
  <si>
    <t>КТП 301/100 ф 3 ПС Приволжье</t>
  </si>
  <si>
    <t>КТП 224/160 ф 2 ПС Приволжье</t>
  </si>
  <si>
    <t>ЗТП 223/160 ф 2 ПС Приволжье</t>
  </si>
  <si>
    <t>ЗТП 222/160 ф 2 ПС Приволжье</t>
  </si>
  <si>
    <t>КТП 221/100 ф 2 ПС Приволжье</t>
  </si>
  <si>
    <t>КТП 210/160 ф 2 ПС Приволжье</t>
  </si>
  <si>
    <t>КТП 209/160 ф 2 ПС Приволжье</t>
  </si>
  <si>
    <t>ЗТП 208/250 ф 2 ПС Приволжье</t>
  </si>
  <si>
    <t>ЗТП 207/160 ф 2 ПС Приволжье</t>
  </si>
  <si>
    <t>КТП 206/40 ф 2 ПС Приволжье</t>
  </si>
  <si>
    <t>КТП 205/250 ф 2 ПС Приволжье</t>
  </si>
  <si>
    <t>ЗТП 204/250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</si>
  <si>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</si>
  <si>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</si>
  <si>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</si>
  <si>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</si>
  <si>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ЗТП 410/2х400 ф 4 ПС Приволжье</t>
  </si>
  <si>
    <t>КТП 604/160 ф 6 ПС Приволжье</t>
  </si>
  <si>
    <t>КТП 610/100 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</si>
  <si>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</si>
  <si>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</si>
  <si>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</si>
  <si>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</si>
  <si>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</si>
  <si>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</si>
  <si>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</si>
  <si>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107/160  ф 1 ПС Приволжье</t>
  </si>
  <si>
    <t>КТП 110/250  ф 1 ПС Приволжье</t>
  </si>
  <si>
    <t>КТП 118/100 ф 1 ПС Екатериновка</t>
  </si>
  <si>
    <t>КТП 106/160 ф 1 ПС Солнечная</t>
  </si>
  <si>
    <t>КТП 109/250  ф 1 ПС Солнечная</t>
  </si>
  <si>
    <t>КТП 110/100  ф 1 ПС Солнечная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</si>
  <si>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</si>
  <si>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</si>
  <si>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</si>
  <si>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</si>
  <si>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</si>
  <si>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</si>
  <si>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ЗТП 802/160</t>
  </si>
  <si>
    <t>1804/160 ф 8 ПС Новоспасская</t>
  </si>
  <si>
    <t>КТП 809/160 ф 8 ПС Новоспасская</t>
  </si>
  <si>
    <t>ЗТП 1805/400 ф 18 ПС Новоспасская</t>
  </si>
  <si>
    <t>КТП 1705/160 ф 17 ПС Новоспасская</t>
  </si>
  <si>
    <t>КТП 502/160 ф 5 ПС Новоспасская</t>
  </si>
  <si>
    <t>КТП 503/250 ф 5 ПС Новоспасская</t>
  </si>
  <si>
    <t>КТП 1703/100 ф 17 ПС Новоспасская</t>
  </si>
  <si>
    <t>ЗТП 332/250 ф 3 ПС Приволжье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</si>
  <si>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</si>
  <si>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</si>
  <si>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</si>
  <si>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ЗТП 1207/400  ф 12 ПС Обшаровка </t>
  </si>
  <si>
    <t xml:space="preserve">ЗТП 1208/160  ф 12 ПС Обшаровка </t>
  </si>
  <si>
    <t>ЗТП 1211/250</t>
  </si>
  <si>
    <t xml:space="preserve">811/250  ф 12 ПС Обшаровка </t>
  </si>
  <si>
    <t xml:space="preserve">КТП 1212/250  ф 12 ПС Обшаровка </t>
  </si>
  <si>
    <t>ЗТП 1213/250</t>
  </si>
  <si>
    <t>813/250</t>
  </si>
  <si>
    <t xml:space="preserve">КТП 1305/160  ф 13 ПС Обшаровка </t>
  </si>
  <si>
    <t>КТП 1310/60 ф 13 ПС Обшаровка</t>
  </si>
  <si>
    <t xml:space="preserve">КТП 1303/63  ф 13 ПС Обшаровка </t>
  </si>
  <si>
    <t>резерв</t>
  </si>
  <si>
    <t>Приволжский участок 2016</t>
  </si>
  <si>
    <t>Фаза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</si>
</sst>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4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topLeftCell="A16" workbookViewId="0">
      <selection activeCell="F4" sqref="F4:H4"/>
    </sheetView>
  </sheetViews>
  <sheetFormatPr defaultRowHeight="14.4" x14ac:dyDescent="0.3"/>
  <cols>
    <col min="1" max="1" width="4.109375" customWidth="1"/>
    <col min="2" max="2" width="6" style="13" customWidth="1"/>
    <col min="3" max="3" width="30.44140625" style="5" customWidth="1"/>
    <col min="4" max="4" width="15.5546875" style="13" customWidth="1"/>
    <col min="5" max="5" width="20" style="6" customWidth="1"/>
    <col min="6" max="6" width="7.88671875" customWidth="1"/>
    <col min="7" max="7" width="7.44140625" customWidth="1"/>
    <col min="8" max="8" width="7.109375" customWidth="1"/>
    <col min="9" max="9" width="6.5546875" style="11" customWidth="1"/>
    <col min="10" max="10" width="6.5546875" style="12" customWidth="1"/>
  </cols>
  <sheetData>
    <row r="1" spans="2:10" ht="15" thickBot="1" x14ac:dyDescent="0.35"/>
    <row r="2" spans="2:10" ht="27" customHeight="1" x14ac:dyDescent="0.3">
      <c r="B2" s="36" t="s">
        <v>89</v>
      </c>
      <c r="C2" s="37"/>
      <c r="D2" s="37"/>
      <c r="E2" s="37"/>
      <c r="F2" s="37"/>
      <c r="G2" s="37"/>
      <c r="H2" s="37"/>
      <c r="I2" s="37"/>
      <c r="J2" s="38"/>
    </row>
    <row r="3" spans="2:10" ht="15" customHeight="1" x14ac:dyDescent="0.3">
      <c r="B3" s="32" t="s">
        <v>1</v>
      </c>
      <c r="C3" s="44" t="s">
        <v>4</v>
      </c>
      <c r="D3" s="47" t="s">
        <v>2</v>
      </c>
      <c r="E3" s="48" t="s">
        <v>0</v>
      </c>
      <c r="F3" s="33" t="s">
        <v>5</v>
      </c>
      <c r="G3" s="34"/>
      <c r="H3" s="34"/>
      <c r="I3" s="34"/>
      <c r="J3" s="35"/>
    </row>
    <row r="4" spans="2:10" x14ac:dyDescent="0.3">
      <c r="B4" s="32"/>
      <c r="C4" s="45"/>
      <c r="D4" s="47"/>
      <c r="E4" s="48"/>
      <c r="F4" s="33" t="s">
        <v>90</v>
      </c>
      <c r="G4" s="34"/>
      <c r="H4" s="43"/>
      <c r="I4" s="39" t="s">
        <v>3</v>
      </c>
      <c r="J4" s="41" t="s">
        <v>6</v>
      </c>
    </row>
    <row r="5" spans="2:10" x14ac:dyDescent="0.3">
      <c r="B5" s="32"/>
      <c r="C5" s="46"/>
      <c r="D5" s="47"/>
      <c r="E5" s="48"/>
      <c r="F5" s="1" t="s">
        <v>7</v>
      </c>
      <c r="G5" s="1" t="s">
        <v>8</v>
      </c>
      <c r="H5" s="1" t="s">
        <v>9</v>
      </c>
      <c r="I5" s="40"/>
      <c r="J5" s="42"/>
    </row>
    <row r="6" spans="2:10" ht="16.5" customHeight="1" x14ac:dyDescent="0.3">
      <c r="B6" s="14">
        <v>1</v>
      </c>
      <c r="C6" s="2" t="s">
        <v>41</v>
      </c>
      <c r="D6" s="7">
        <v>63</v>
      </c>
      <c r="E6" s="49" t="s">
        <v>10</v>
      </c>
      <c r="F6" s="23">
        <v>35</v>
      </c>
      <c r="G6" s="23">
        <v>9</v>
      </c>
      <c r="H6" s="23">
        <v>30</v>
      </c>
      <c r="I6" s="24">
        <f>(F6+G6+H6)/3*0.38*1.73</f>
        <v>16.215866666666667</v>
      </c>
      <c r="J6" s="24">
        <f>I6/D6*100</f>
        <v>25.739470899470902</v>
      </c>
    </row>
    <row r="7" spans="2:10" ht="18" customHeight="1" x14ac:dyDescent="0.3">
      <c r="B7" s="14">
        <v>2</v>
      </c>
      <c r="C7" s="3" t="s">
        <v>40</v>
      </c>
      <c r="D7" s="7">
        <v>250</v>
      </c>
      <c r="E7" s="49" t="s">
        <v>10</v>
      </c>
      <c r="F7" s="23">
        <v>70</v>
      </c>
      <c r="G7" s="23">
        <v>100</v>
      </c>
      <c r="H7" s="23">
        <v>72</v>
      </c>
      <c r="I7" s="24">
        <f t="shared" ref="I7:I70" si="0">(F7+G7+H7)/3*0.38*1.73</f>
        <v>53.03026666666667</v>
      </c>
      <c r="J7" s="24">
        <f t="shared" ref="J7:J70" si="1">I7/D7*100</f>
        <v>21.212106666666671</v>
      </c>
    </row>
    <row r="8" spans="2:10" ht="17.25" customHeight="1" x14ac:dyDescent="0.3">
      <c r="B8" s="14">
        <v>3</v>
      </c>
      <c r="C8" s="2" t="s">
        <v>39</v>
      </c>
      <c r="D8" s="7">
        <v>250</v>
      </c>
      <c r="E8" s="49" t="s">
        <v>10</v>
      </c>
      <c r="F8" s="22">
        <v>85</v>
      </c>
      <c r="G8" s="22">
        <v>83</v>
      </c>
      <c r="H8" s="22">
        <v>86</v>
      </c>
      <c r="I8" s="24">
        <f t="shared" si="0"/>
        <v>55.659866666666666</v>
      </c>
      <c r="J8" s="24">
        <f t="shared" si="1"/>
        <v>22.263946666666669</v>
      </c>
    </row>
    <row r="9" spans="2:10" ht="18.75" customHeight="1" x14ac:dyDescent="0.3">
      <c r="B9" s="14">
        <v>4</v>
      </c>
      <c r="C9" s="2" t="s">
        <v>38</v>
      </c>
      <c r="D9" s="7">
        <v>250</v>
      </c>
      <c r="E9" s="49" t="s">
        <v>10</v>
      </c>
      <c r="F9" s="23">
        <v>128</v>
      </c>
      <c r="G9" s="23">
        <v>222</v>
      </c>
      <c r="H9" s="23">
        <v>188</v>
      </c>
      <c r="I9" s="24">
        <f t="shared" si="0"/>
        <v>117.89373333333334</v>
      </c>
      <c r="J9" s="24">
        <f t="shared" si="1"/>
        <v>47.157493333333342</v>
      </c>
    </row>
    <row r="10" spans="2:10" x14ac:dyDescent="0.3">
      <c r="B10" s="14">
        <v>5</v>
      </c>
      <c r="C10" s="2" t="s">
        <v>37</v>
      </c>
      <c r="D10" s="7">
        <v>40</v>
      </c>
      <c r="E10" s="49" t="s">
        <v>10</v>
      </c>
      <c r="F10" s="23">
        <v>19</v>
      </c>
      <c r="G10" s="23">
        <v>19</v>
      </c>
      <c r="H10" s="23">
        <v>14</v>
      </c>
      <c r="I10" s="24">
        <f t="shared" si="0"/>
        <v>11.394933333333332</v>
      </c>
      <c r="J10" s="24">
        <f t="shared" si="1"/>
        <v>28.487333333333332</v>
      </c>
    </row>
    <row r="11" spans="2:10" x14ac:dyDescent="0.3">
      <c r="B11" s="14">
        <v>6</v>
      </c>
      <c r="C11" s="8" t="s">
        <v>36</v>
      </c>
      <c r="D11" s="7">
        <v>160</v>
      </c>
      <c r="E11" s="49" t="s">
        <v>11</v>
      </c>
      <c r="F11" s="23">
        <v>55</v>
      </c>
      <c r="G11" s="23">
        <v>70</v>
      </c>
      <c r="H11" s="23">
        <v>33</v>
      </c>
      <c r="I11" s="24">
        <f t="shared" si="0"/>
        <v>34.623066666666666</v>
      </c>
      <c r="J11" s="24">
        <f t="shared" si="1"/>
        <v>21.639416666666666</v>
      </c>
    </row>
    <row r="12" spans="2:10" x14ac:dyDescent="0.3">
      <c r="B12" s="14">
        <v>7</v>
      </c>
      <c r="C12" s="2" t="s">
        <v>35</v>
      </c>
      <c r="D12" s="7">
        <v>250</v>
      </c>
      <c r="E12" s="49" t="s">
        <v>10</v>
      </c>
      <c r="F12" s="22">
        <v>155</v>
      </c>
      <c r="G12" s="22">
        <v>113</v>
      </c>
      <c r="H12" s="22">
        <v>94</v>
      </c>
      <c r="I12" s="24">
        <f t="shared" si="0"/>
        <v>79.326266666666669</v>
      </c>
      <c r="J12" s="24">
        <f t="shared" si="1"/>
        <v>31.73050666666667</v>
      </c>
    </row>
    <row r="13" spans="2:10" x14ac:dyDescent="0.3">
      <c r="B13" s="14">
        <v>8</v>
      </c>
      <c r="C13" s="2" t="s">
        <v>34</v>
      </c>
      <c r="D13" s="7">
        <v>160</v>
      </c>
      <c r="E13" s="49" t="s">
        <v>10</v>
      </c>
      <c r="F13" s="23">
        <v>38</v>
      </c>
      <c r="G13" s="23">
        <v>41</v>
      </c>
      <c r="H13" s="23">
        <v>41</v>
      </c>
      <c r="I13" s="24">
        <f t="shared" si="0"/>
        <v>26.295999999999999</v>
      </c>
      <c r="J13" s="24">
        <f t="shared" si="1"/>
        <v>16.434999999999999</v>
      </c>
    </row>
    <row r="14" spans="2:10" x14ac:dyDescent="0.3">
      <c r="B14" s="14">
        <v>9</v>
      </c>
      <c r="C14" s="2" t="s">
        <v>33</v>
      </c>
      <c r="D14" s="7">
        <v>160</v>
      </c>
      <c r="E14" s="49" t="s">
        <v>10</v>
      </c>
      <c r="F14" s="22">
        <v>105</v>
      </c>
      <c r="G14" s="22">
        <v>87</v>
      </c>
      <c r="H14" s="22">
        <v>64</v>
      </c>
      <c r="I14" s="24">
        <f t="shared" si="0"/>
        <v>56.098133333333323</v>
      </c>
      <c r="J14" s="24">
        <f t="shared" si="1"/>
        <v>35.06133333333333</v>
      </c>
    </row>
    <row r="15" spans="2:10" x14ac:dyDescent="0.3">
      <c r="B15" s="14">
        <v>10</v>
      </c>
      <c r="C15" s="2" t="s">
        <v>32</v>
      </c>
      <c r="D15" s="7">
        <v>100</v>
      </c>
      <c r="E15" s="49" t="s">
        <v>10</v>
      </c>
      <c r="F15" s="23">
        <v>69</v>
      </c>
      <c r="G15" s="23">
        <v>130</v>
      </c>
      <c r="H15" s="23">
        <v>80</v>
      </c>
      <c r="I15" s="24">
        <f t="shared" si="0"/>
        <v>61.138200000000005</v>
      </c>
      <c r="J15" s="24">
        <f t="shared" si="1"/>
        <v>61.138200000000012</v>
      </c>
    </row>
    <row r="16" spans="2:10" x14ac:dyDescent="0.3">
      <c r="B16" s="14">
        <v>11</v>
      </c>
      <c r="C16" s="8" t="s">
        <v>31</v>
      </c>
      <c r="D16" s="7">
        <v>160</v>
      </c>
      <c r="E16" s="49" t="s">
        <v>11</v>
      </c>
      <c r="F16" s="23">
        <v>124</v>
      </c>
      <c r="G16" s="23">
        <v>179</v>
      </c>
      <c r="H16" s="23">
        <v>166</v>
      </c>
      <c r="I16" s="24">
        <f t="shared" si="0"/>
        <v>102.77353333333335</v>
      </c>
      <c r="J16" s="24">
        <f t="shared" si="1"/>
        <v>64.233458333333331</v>
      </c>
    </row>
    <row r="17" spans="2:10" x14ac:dyDescent="0.3">
      <c r="B17" s="14">
        <v>12</v>
      </c>
      <c r="C17" s="8" t="s">
        <v>30</v>
      </c>
      <c r="D17" s="7">
        <v>160</v>
      </c>
      <c r="E17" s="49" t="s">
        <v>12</v>
      </c>
      <c r="F17" s="23">
        <v>21</v>
      </c>
      <c r="G17" s="23">
        <v>19</v>
      </c>
      <c r="H17" s="23">
        <v>20</v>
      </c>
      <c r="I17" s="24">
        <f t="shared" si="0"/>
        <v>13.148</v>
      </c>
      <c r="J17" s="24">
        <f t="shared" si="1"/>
        <v>8.2174999999999994</v>
      </c>
    </row>
    <row r="18" spans="2:10" x14ac:dyDescent="0.3">
      <c r="B18" s="14">
        <v>13</v>
      </c>
      <c r="C18" s="2" t="s">
        <v>29</v>
      </c>
      <c r="D18" s="7">
        <v>160</v>
      </c>
      <c r="E18" s="49" t="s">
        <v>10</v>
      </c>
      <c r="F18" s="22">
        <v>92</v>
      </c>
      <c r="G18" s="22">
        <v>120</v>
      </c>
      <c r="H18" s="22">
        <v>78</v>
      </c>
      <c r="I18" s="24">
        <f t="shared" si="0"/>
        <v>63.548666666666669</v>
      </c>
      <c r="J18" s="24">
        <f t="shared" si="1"/>
        <v>39.717916666666667</v>
      </c>
    </row>
    <row r="19" spans="2:10" x14ac:dyDescent="0.3">
      <c r="B19" s="14">
        <v>14</v>
      </c>
      <c r="C19" s="2" t="s">
        <v>28</v>
      </c>
      <c r="D19" s="7">
        <v>100</v>
      </c>
      <c r="E19" s="49" t="s">
        <v>10</v>
      </c>
      <c r="F19" s="22">
        <v>34</v>
      </c>
      <c r="G19" s="22">
        <v>35</v>
      </c>
      <c r="H19" s="22">
        <v>49</v>
      </c>
      <c r="I19" s="24">
        <f t="shared" si="0"/>
        <v>25.857733333333336</v>
      </c>
      <c r="J19" s="24">
        <f t="shared" si="1"/>
        <v>25.857733333333339</v>
      </c>
    </row>
    <row r="20" spans="2:10" x14ac:dyDescent="0.3">
      <c r="B20" s="14">
        <v>15</v>
      </c>
      <c r="C20" s="2" t="s">
        <v>27</v>
      </c>
      <c r="D20" s="7">
        <v>250</v>
      </c>
      <c r="E20" s="49" t="s">
        <v>10</v>
      </c>
      <c r="F20" s="22">
        <v>96</v>
      </c>
      <c r="G20" s="22">
        <v>93</v>
      </c>
      <c r="H20" s="22">
        <v>135</v>
      </c>
      <c r="I20" s="24">
        <f t="shared" si="0"/>
        <v>70.999200000000002</v>
      </c>
      <c r="J20" s="24">
        <f t="shared" si="1"/>
        <v>28.39968</v>
      </c>
    </row>
    <row r="21" spans="2:10" x14ac:dyDescent="0.3">
      <c r="B21" s="14">
        <v>16</v>
      </c>
      <c r="C21" s="2" t="s">
        <v>26</v>
      </c>
      <c r="D21" s="7">
        <v>160</v>
      </c>
      <c r="E21" s="49" t="s">
        <v>10</v>
      </c>
      <c r="F21" s="22">
        <v>27</v>
      </c>
      <c r="G21" s="22">
        <v>28</v>
      </c>
      <c r="H21" s="22">
        <v>61</v>
      </c>
      <c r="I21" s="24">
        <f t="shared" si="0"/>
        <v>25.419466666666665</v>
      </c>
      <c r="J21" s="24">
        <f t="shared" si="1"/>
        <v>15.887166666666666</v>
      </c>
    </row>
    <row r="22" spans="2:10" x14ac:dyDescent="0.3">
      <c r="B22" s="14">
        <v>17</v>
      </c>
      <c r="C22" s="2" t="s">
        <v>25</v>
      </c>
      <c r="D22" s="7">
        <v>250</v>
      </c>
      <c r="E22" s="49" t="s">
        <v>10</v>
      </c>
      <c r="F22" s="23">
        <v>141</v>
      </c>
      <c r="G22" s="23">
        <v>140</v>
      </c>
      <c r="H22" s="23">
        <v>133</v>
      </c>
      <c r="I22" s="24">
        <f t="shared" si="0"/>
        <v>90.721199999999996</v>
      </c>
      <c r="J22" s="24">
        <f t="shared" si="1"/>
        <v>36.28848</v>
      </c>
    </row>
    <row r="23" spans="2:10" x14ac:dyDescent="0.3">
      <c r="B23" s="14">
        <v>18</v>
      </c>
      <c r="C23" s="2" t="s">
        <v>24</v>
      </c>
      <c r="D23" s="7">
        <v>250</v>
      </c>
      <c r="E23" s="49" t="s">
        <v>10</v>
      </c>
      <c r="F23" s="23">
        <v>158</v>
      </c>
      <c r="G23" s="23">
        <v>173</v>
      </c>
      <c r="H23" s="23">
        <v>172</v>
      </c>
      <c r="I23" s="24">
        <f t="shared" si="0"/>
        <v>110.22406666666666</v>
      </c>
      <c r="J23" s="24">
        <f t="shared" si="1"/>
        <v>44.089626666666668</v>
      </c>
    </row>
    <row r="24" spans="2:10" x14ac:dyDescent="0.3">
      <c r="B24" s="14">
        <v>19</v>
      </c>
      <c r="C24" s="2" t="s">
        <v>23</v>
      </c>
      <c r="D24" s="7">
        <v>250</v>
      </c>
      <c r="E24" s="49" t="s">
        <v>10</v>
      </c>
      <c r="F24" s="22">
        <v>75</v>
      </c>
      <c r="G24" s="22">
        <v>170</v>
      </c>
      <c r="H24" s="22">
        <v>134</v>
      </c>
      <c r="I24" s="24">
        <f t="shared" si="0"/>
        <v>83.051533333333339</v>
      </c>
      <c r="J24" s="24">
        <f t="shared" si="1"/>
        <v>33.22061333333334</v>
      </c>
    </row>
    <row r="25" spans="2:10" x14ac:dyDescent="0.3">
      <c r="B25" s="14">
        <v>20</v>
      </c>
      <c r="C25" s="8" t="s">
        <v>22</v>
      </c>
      <c r="D25" s="7">
        <v>250</v>
      </c>
      <c r="E25" s="49" t="s">
        <v>11</v>
      </c>
      <c r="F25" s="22">
        <v>177</v>
      </c>
      <c r="G25" s="22">
        <v>161</v>
      </c>
      <c r="H25" s="22">
        <v>146</v>
      </c>
      <c r="I25" s="24">
        <f t="shared" si="0"/>
        <v>106.06053333333334</v>
      </c>
      <c r="J25" s="24">
        <f t="shared" si="1"/>
        <v>42.424213333333341</v>
      </c>
    </row>
    <row r="26" spans="2:10" x14ac:dyDescent="0.3">
      <c r="B26" s="14">
        <v>21</v>
      </c>
      <c r="C26" s="2" t="s">
        <v>21</v>
      </c>
      <c r="D26" s="7">
        <v>100</v>
      </c>
      <c r="E26" s="49" t="s">
        <v>10</v>
      </c>
      <c r="F26" s="23">
        <v>15</v>
      </c>
      <c r="G26" s="23">
        <v>24</v>
      </c>
      <c r="H26" s="23">
        <v>17</v>
      </c>
      <c r="I26" s="24">
        <f t="shared" si="0"/>
        <v>12.271466666666667</v>
      </c>
      <c r="J26" s="24">
        <f t="shared" si="1"/>
        <v>12.271466666666667</v>
      </c>
    </row>
    <row r="27" spans="2:10" x14ac:dyDescent="0.3">
      <c r="B27" s="14">
        <v>22</v>
      </c>
      <c r="C27" s="2" t="s">
        <v>20</v>
      </c>
      <c r="D27" s="7">
        <v>250</v>
      </c>
      <c r="E27" s="49" t="s">
        <v>10</v>
      </c>
      <c r="F27" s="23">
        <v>70</v>
      </c>
      <c r="G27" s="23">
        <v>63</v>
      </c>
      <c r="H27" s="23">
        <v>69</v>
      </c>
      <c r="I27" s="24">
        <f t="shared" si="0"/>
        <v>44.264933333333332</v>
      </c>
      <c r="J27" s="24">
        <f t="shared" si="1"/>
        <v>17.705973333333333</v>
      </c>
    </row>
    <row r="28" spans="2:10" x14ac:dyDescent="0.3">
      <c r="B28" s="14">
        <v>23</v>
      </c>
      <c r="C28" s="2" t="s">
        <v>19</v>
      </c>
      <c r="D28" s="7">
        <v>160</v>
      </c>
      <c r="E28" s="49" t="s">
        <v>10</v>
      </c>
      <c r="F28" s="23">
        <v>56</v>
      </c>
      <c r="G28" s="23">
        <v>56</v>
      </c>
      <c r="H28" s="23">
        <v>77</v>
      </c>
      <c r="I28" s="24">
        <f t="shared" si="0"/>
        <v>41.416200000000003</v>
      </c>
      <c r="J28" s="24">
        <f t="shared" si="1"/>
        <v>25.885125000000002</v>
      </c>
    </row>
    <row r="29" spans="2:10" x14ac:dyDescent="0.3">
      <c r="B29" s="14">
        <v>24</v>
      </c>
      <c r="C29" s="2" t="s">
        <v>14</v>
      </c>
      <c r="D29" s="7">
        <v>160</v>
      </c>
      <c r="E29" s="49" t="s">
        <v>10</v>
      </c>
      <c r="F29" s="23">
        <v>122</v>
      </c>
      <c r="G29" s="23">
        <v>58</v>
      </c>
      <c r="H29" s="23">
        <v>38</v>
      </c>
      <c r="I29" s="24">
        <f t="shared" si="0"/>
        <v>47.77106666666667</v>
      </c>
      <c r="J29" s="24">
        <f t="shared" si="1"/>
        <v>29.856916666666667</v>
      </c>
    </row>
    <row r="30" spans="2:10" x14ac:dyDescent="0.3">
      <c r="B30" s="15">
        <v>25</v>
      </c>
      <c r="C30" s="9" t="s">
        <v>13</v>
      </c>
      <c r="D30" s="19">
        <v>160</v>
      </c>
      <c r="E30" s="50" t="s">
        <v>12</v>
      </c>
      <c r="F30" s="25">
        <v>133</v>
      </c>
      <c r="G30" s="25">
        <v>161</v>
      </c>
      <c r="H30" s="25">
        <v>153</v>
      </c>
      <c r="I30" s="24">
        <f t="shared" si="0"/>
        <v>97.95259999999999</v>
      </c>
      <c r="J30" s="24">
        <f t="shared" si="1"/>
        <v>61.22037499999999</v>
      </c>
    </row>
    <row r="31" spans="2:10" ht="15" thickBot="1" x14ac:dyDescent="0.35">
      <c r="B31" s="16"/>
      <c r="C31" s="10" t="s">
        <v>18</v>
      </c>
      <c r="D31" s="20">
        <v>100</v>
      </c>
      <c r="E31" s="51"/>
      <c r="F31" s="26"/>
      <c r="G31" s="27"/>
      <c r="H31" s="26"/>
      <c r="I31" s="24">
        <f t="shared" si="0"/>
        <v>0</v>
      </c>
      <c r="J31" s="24">
        <f t="shared" si="1"/>
        <v>0</v>
      </c>
    </row>
    <row r="32" spans="2:10" x14ac:dyDescent="0.3">
      <c r="B32" s="17">
        <v>26</v>
      </c>
      <c r="C32" s="8" t="s">
        <v>17</v>
      </c>
      <c r="D32" s="7">
        <v>160</v>
      </c>
      <c r="E32" s="49" t="s">
        <v>10</v>
      </c>
      <c r="F32" s="23">
        <v>145</v>
      </c>
      <c r="G32" s="23">
        <v>85</v>
      </c>
      <c r="H32" s="23">
        <v>89</v>
      </c>
      <c r="I32" s="24">
        <f t="shared" si="0"/>
        <v>69.903533333333328</v>
      </c>
      <c r="J32" s="24">
        <f t="shared" si="1"/>
        <v>43.689708333333336</v>
      </c>
    </row>
    <row r="33" spans="2:10" x14ac:dyDescent="0.3">
      <c r="B33" s="14">
        <v>27</v>
      </c>
      <c r="C33" s="8" t="s">
        <v>16</v>
      </c>
      <c r="D33" s="7">
        <v>250</v>
      </c>
      <c r="E33" s="50" t="s">
        <v>12</v>
      </c>
      <c r="F33" s="23">
        <v>48</v>
      </c>
      <c r="G33" s="23">
        <v>53</v>
      </c>
      <c r="H33" s="23">
        <v>39</v>
      </c>
      <c r="I33" s="24">
        <f t="shared" si="0"/>
        <v>30.678666666666668</v>
      </c>
      <c r="J33" s="24">
        <f t="shared" si="1"/>
        <v>12.271466666666667</v>
      </c>
    </row>
    <row r="34" spans="2:10" x14ac:dyDescent="0.3">
      <c r="B34" s="14">
        <v>28</v>
      </c>
      <c r="C34" s="2" t="s">
        <v>15</v>
      </c>
      <c r="D34" s="7">
        <v>160</v>
      </c>
      <c r="E34" s="49" t="s">
        <v>10</v>
      </c>
      <c r="F34" s="23">
        <v>68</v>
      </c>
      <c r="G34" s="23">
        <v>61</v>
      </c>
      <c r="H34" s="23">
        <v>74</v>
      </c>
      <c r="I34" s="24">
        <f t="shared" si="0"/>
        <v>44.484066666666671</v>
      </c>
      <c r="J34" s="24">
        <f t="shared" si="1"/>
        <v>27.80254166666667</v>
      </c>
    </row>
    <row r="35" spans="2:10" x14ac:dyDescent="0.3">
      <c r="B35" s="14">
        <v>29</v>
      </c>
      <c r="C35" s="2" t="s">
        <v>42</v>
      </c>
      <c r="D35" s="7">
        <v>100</v>
      </c>
      <c r="E35" s="49" t="s">
        <v>10</v>
      </c>
      <c r="F35" s="23">
        <v>11</v>
      </c>
      <c r="G35" s="23">
        <v>34</v>
      </c>
      <c r="H35" s="23">
        <v>26</v>
      </c>
      <c r="I35" s="24">
        <f t="shared" si="0"/>
        <v>15.558466666666668</v>
      </c>
      <c r="J35" s="24">
        <f t="shared" si="1"/>
        <v>15.558466666666668</v>
      </c>
    </row>
    <row r="36" spans="2:10" x14ac:dyDescent="0.3">
      <c r="B36" s="14">
        <v>30</v>
      </c>
      <c r="C36" s="2" t="s">
        <v>43</v>
      </c>
      <c r="D36" s="7">
        <v>250</v>
      </c>
      <c r="E36" s="49" t="s">
        <v>10</v>
      </c>
      <c r="F36" s="23">
        <v>69</v>
      </c>
      <c r="G36" s="23">
        <v>80</v>
      </c>
      <c r="H36" s="23">
        <v>117</v>
      </c>
      <c r="I36" s="24">
        <f t="shared" si="0"/>
        <v>58.289466666666669</v>
      </c>
      <c r="J36" s="24">
        <f t="shared" si="1"/>
        <v>23.315786666666668</v>
      </c>
    </row>
    <row r="37" spans="2:10" x14ac:dyDescent="0.3">
      <c r="B37" s="14">
        <v>31</v>
      </c>
      <c r="C37" s="8" t="s">
        <v>44</v>
      </c>
      <c r="D37" s="7">
        <v>400</v>
      </c>
      <c r="E37" s="49" t="s">
        <v>11</v>
      </c>
      <c r="F37" s="23">
        <v>175</v>
      </c>
      <c r="G37" s="23">
        <v>102</v>
      </c>
      <c r="H37" s="23">
        <v>161</v>
      </c>
      <c r="I37" s="24">
        <f t="shared" si="0"/>
        <v>95.980400000000003</v>
      </c>
      <c r="J37" s="24">
        <f t="shared" si="1"/>
        <v>23.995100000000001</v>
      </c>
    </row>
    <row r="38" spans="2:10" x14ac:dyDescent="0.3">
      <c r="B38" s="14"/>
      <c r="C38" s="8"/>
      <c r="D38" s="7">
        <v>400</v>
      </c>
      <c r="E38" s="49" t="s">
        <v>88</v>
      </c>
      <c r="F38" s="22">
        <v>0</v>
      </c>
      <c r="G38" s="22">
        <v>0</v>
      </c>
      <c r="H38" s="22">
        <v>0</v>
      </c>
      <c r="I38" s="24">
        <f t="shared" si="0"/>
        <v>0</v>
      </c>
      <c r="J38" s="24">
        <f t="shared" si="1"/>
        <v>0</v>
      </c>
    </row>
    <row r="39" spans="2:10" x14ac:dyDescent="0.3">
      <c r="B39" s="14">
        <v>32</v>
      </c>
      <c r="C39" s="8" t="s">
        <v>45</v>
      </c>
      <c r="D39" s="7">
        <v>160</v>
      </c>
      <c r="E39" s="49" t="s">
        <v>10</v>
      </c>
      <c r="F39" s="23">
        <v>54</v>
      </c>
      <c r="G39" s="23">
        <v>48</v>
      </c>
      <c r="H39" s="23">
        <v>104</v>
      </c>
      <c r="I39" s="24">
        <f t="shared" si="0"/>
        <v>45.141466666666666</v>
      </c>
      <c r="J39" s="24">
        <f t="shared" si="1"/>
        <v>28.213416666666667</v>
      </c>
    </row>
    <row r="40" spans="2:10" x14ac:dyDescent="0.3">
      <c r="B40" s="14">
        <v>33</v>
      </c>
      <c r="C40" s="8" t="s">
        <v>47</v>
      </c>
      <c r="D40" s="7">
        <v>100</v>
      </c>
      <c r="E40" s="49" t="s">
        <v>11</v>
      </c>
      <c r="F40" s="23">
        <v>84</v>
      </c>
      <c r="G40" s="23">
        <v>46</v>
      </c>
      <c r="H40" s="23">
        <v>55</v>
      </c>
      <c r="I40" s="24">
        <f t="shared" si="0"/>
        <v>40.539666666666669</v>
      </c>
      <c r="J40" s="24">
        <f t="shared" si="1"/>
        <v>40.539666666666669</v>
      </c>
    </row>
    <row r="41" spans="2:10" x14ac:dyDescent="0.3">
      <c r="B41" s="14">
        <v>34</v>
      </c>
      <c r="C41" s="2" t="s">
        <v>46</v>
      </c>
      <c r="D41" s="7">
        <v>100</v>
      </c>
      <c r="E41" s="49" t="s">
        <v>10</v>
      </c>
      <c r="F41" s="23">
        <v>128</v>
      </c>
      <c r="G41" s="23">
        <v>64</v>
      </c>
      <c r="H41" s="23">
        <v>90</v>
      </c>
      <c r="I41" s="24">
        <f t="shared" si="0"/>
        <v>61.7956</v>
      </c>
      <c r="J41" s="24">
        <f t="shared" si="1"/>
        <v>61.795599999999993</v>
      </c>
    </row>
    <row r="42" spans="2:10" x14ac:dyDescent="0.3">
      <c r="B42" s="14">
        <v>35</v>
      </c>
      <c r="C42" s="2" t="s">
        <v>48</v>
      </c>
      <c r="D42" s="7">
        <v>160</v>
      </c>
      <c r="E42" s="49" t="s">
        <v>10</v>
      </c>
      <c r="F42" s="23">
        <v>13</v>
      </c>
      <c r="G42" s="23">
        <v>86</v>
      </c>
      <c r="H42" s="23">
        <v>97</v>
      </c>
      <c r="I42" s="24">
        <f t="shared" si="0"/>
        <v>42.950133333333326</v>
      </c>
      <c r="J42" s="24">
        <f t="shared" si="1"/>
        <v>26.843833333333329</v>
      </c>
    </row>
    <row r="43" spans="2:10" x14ac:dyDescent="0.3">
      <c r="B43" s="14">
        <v>36</v>
      </c>
      <c r="C43" s="2" t="s">
        <v>49</v>
      </c>
      <c r="D43" s="7">
        <v>160</v>
      </c>
      <c r="E43" s="49" t="s">
        <v>10</v>
      </c>
      <c r="F43" s="23">
        <v>81</v>
      </c>
      <c r="G43" s="23">
        <v>96</v>
      </c>
      <c r="H43" s="23">
        <v>107</v>
      </c>
      <c r="I43" s="24">
        <f t="shared" si="0"/>
        <v>62.233866666666671</v>
      </c>
      <c r="J43" s="24">
        <f t="shared" si="1"/>
        <v>38.896166666666673</v>
      </c>
    </row>
    <row r="44" spans="2:10" x14ac:dyDescent="0.3">
      <c r="B44" s="14">
        <v>37</v>
      </c>
      <c r="C44" s="2" t="s">
        <v>50</v>
      </c>
      <c r="D44" s="7">
        <v>160</v>
      </c>
      <c r="E44" s="49" t="s">
        <v>10</v>
      </c>
      <c r="F44" s="23">
        <v>44</v>
      </c>
      <c r="G44" s="23">
        <v>54</v>
      </c>
      <c r="H44" s="23">
        <v>70</v>
      </c>
      <c r="I44" s="24">
        <f t="shared" si="0"/>
        <v>36.814399999999999</v>
      </c>
      <c r="J44" s="24">
        <f t="shared" si="1"/>
        <v>23.009</v>
      </c>
    </row>
    <row r="45" spans="2:10" x14ac:dyDescent="0.3">
      <c r="B45" s="14">
        <v>38</v>
      </c>
      <c r="C45" s="2" t="s">
        <v>51</v>
      </c>
      <c r="D45" s="7">
        <v>100</v>
      </c>
      <c r="E45" s="49" t="s">
        <v>10</v>
      </c>
      <c r="F45" s="23">
        <v>63</v>
      </c>
      <c r="G45" s="23">
        <v>71</v>
      </c>
      <c r="H45" s="23">
        <v>38</v>
      </c>
      <c r="I45" s="24">
        <f t="shared" si="0"/>
        <v>37.690933333333334</v>
      </c>
      <c r="J45" s="24">
        <f t="shared" si="1"/>
        <v>37.690933333333334</v>
      </c>
    </row>
    <row r="46" spans="2:10" x14ac:dyDescent="0.3">
      <c r="B46" s="14">
        <v>39</v>
      </c>
      <c r="C46" s="8" t="s">
        <v>52</v>
      </c>
      <c r="D46" s="7">
        <v>63</v>
      </c>
      <c r="E46" s="50" t="s">
        <v>12</v>
      </c>
      <c r="F46" s="22">
        <v>14</v>
      </c>
      <c r="G46" s="22">
        <v>8</v>
      </c>
      <c r="H46" s="22">
        <v>14</v>
      </c>
      <c r="I46" s="24">
        <f t="shared" si="0"/>
        <v>7.8888000000000007</v>
      </c>
      <c r="J46" s="24">
        <f t="shared" si="1"/>
        <v>12.521904761904763</v>
      </c>
    </row>
    <row r="47" spans="2:10" x14ac:dyDescent="0.3">
      <c r="B47" s="14">
        <v>40</v>
      </c>
      <c r="C47" s="8" t="s">
        <v>53</v>
      </c>
      <c r="D47" s="7">
        <v>160</v>
      </c>
      <c r="E47" s="49" t="s">
        <v>11</v>
      </c>
      <c r="F47" s="23">
        <v>69</v>
      </c>
      <c r="G47" s="23">
        <v>101</v>
      </c>
      <c r="H47" s="23">
        <v>34</v>
      </c>
      <c r="I47" s="24">
        <f t="shared" si="0"/>
        <v>44.703200000000002</v>
      </c>
      <c r="J47" s="24">
        <f t="shared" si="1"/>
        <v>27.939499999999999</v>
      </c>
    </row>
    <row r="48" spans="2:10" x14ac:dyDescent="0.3">
      <c r="B48" s="14">
        <v>41</v>
      </c>
      <c r="C48" s="8" t="s">
        <v>56</v>
      </c>
      <c r="D48" s="7">
        <v>100</v>
      </c>
      <c r="E48" s="49" t="s">
        <v>11</v>
      </c>
      <c r="F48" s="23">
        <v>65</v>
      </c>
      <c r="G48" s="23">
        <v>31</v>
      </c>
      <c r="H48" s="23">
        <v>83</v>
      </c>
      <c r="I48" s="24">
        <f t="shared" si="0"/>
        <v>39.224866666666664</v>
      </c>
      <c r="J48" s="24">
        <f t="shared" si="1"/>
        <v>39.224866666666664</v>
      </c>
    </row>
    <row r="49" spans="2:10" x14ac:dyDescent="0.3">
      <c r="B49" s="14">
        <v>42</v>
      </c>
      <c r="C49" s="8" t="s">
        <v>57</v>
      </c>
      <c r="D49" s="7">
        <v>160</v>
      </c>
      <c r="E49" s="49" t="s">
        <v>10</v>
      </c>
      <c r="F49" s="23">
        <v>117</v>
      </c>
      <c r="G49" s="23">
        <v>59</v>
      </c>
      <c r="H49" s="23">
        <v>113</v>
      </c>
      <c r="I49" s="24">
        <f t="shared" si="0"/>
        <v>63.329533333333323</v>
      </c>
      <c r="J49" s="24">
        <f t="shared" si="1"/>
        <v>39.580958333333328</v>
      </c>
    </row>
    <row r="50" spans="2:10" x14ac:dyDescent="0.3">
      <c r="B50" s="14">
        <v>43</v>
      </c>
      <c r="C50" s="8" t="s">
        <v>58</v>
      </c>
      <c r="D50" s="7">
        <v>250</v>
      </c>
      <c r="E50" s="49" t="s">
        <v>10</v>
      </c>
      <c r="F50" s="23">
        <v>60</v>
      </c>
      <c r="G50" s="23">
        <v>134</v>
      </c>
      <c r="H50" s="23">
        <v>58</v>
      </c>
      <c r="I50" s="24">
        <f t="shared" si="0"/>
        <v>55.221600000000002</v>
      </c>
      <c r="J50" s="24">
        <f t="shared" si="1"/>
        <v>22.088640000000002</v>
      </c>
    </row>
    <row r="51" spans="2:10" x14ac:dyDescent="0.3">
      <c r="B51" s="14">
        <v>44</v>
      </c>
      <c r="C51" s="8" t="s">
        <v>59</v>
      </c>
      <c r="D51" s="7">
        <v>100</v>
      </c>
      <c r="E51" s="49" t="s">
        <v>10</v>
      </c>
      <c r="F51" s="23">
        <v>89</v>
      </c>
      <c r="G51" s="23">
        <v>66</v>
      </c>
      <c r="H51" s="23">
        <v>111</v>
      </c>
      <c r="I51" s="24">
        <f t="shared" si="0"/>
        <v>58.289466666666669</v>
      </c>
      <c r="J51" s="24">
        <f t="shared" si="1"/>
        <v>58.289466666666669</v>
      </c>
    </row>
    <row r="52" spans="2:10" x14ac:dyDescent="0.3">
      <c r="B52" s="14">
        <v>45</v>
      </c>
      <c r="C52" s="8" t="s">
        <v>60</v>
      </c>
      <c r="D52" s="7">
        <v>160</v>
      </c>
      <c r="E52" s="49" t="s">
        <v>11</v>
      </c>
      <c r="F52" s="23">
        <v>40</v>
      </c>
      <c r="G52" s="23">
        <v>53</v>
      </c>
      <c r="H52" s="23">
        <v>45</v>
      </c>
      <c r="I52" s="24">
        <v>35</v>
      </c>
      <c r="J52" s="24">
        <f t="shared" si="1"/>
        <v>21.875</v>
      </c>
    </row>
    <row r="53" spans="2:10" x14ac:dyDescent="0.3">
      <c r="B53" s="14">
        <v>46</v>
      </c>
      <c r="C53" s="8" t="s">
        <v>74</v>
      </c>
      <c r="D53" s="7">
        <v>250</v>
      </c>
      <c r="E53" s="50" t="s">
        <v>12</v>
      </c>
      <c r="F53" s="23">
        <v>101</v>
      </c>
      <c r="G53" s="23">
        <v>108</v>
      </c>
      <c r="H53" s="23">
        <v>77</v>
      </c>
      <c r="I53" s="24">
        <f t="shared" si="0"/>
        <v>62.672133333333335</v>
      </c>
      <c r="J53" s="24">
        <f t="shared" si="1"/>
        <v>25.068853333333337</v>
      </c>
    </row>
    <row r="54" spans="2:10" x14ac:dyDescent="0.3">
      <c r="B54" s="14">
        <v>47</v>
      </c>
      <c r="C54" s="8" t="s">
        <v>75</v>
      </c>
      <c r="D54" s="7">
        <v>250</v>
      </c>
      <c r="E54" s="49" t="s">
        <v>11</v>
      </c>
      <c r="F54" s="23">
        <v>146</v>
      </c>
      <c r="G54" s="23">
        <v>181</v>
      </c>
      <c r="H54" s="23">
        <v>97</v>
      </c>
      <c r="I54" s="24">
        <f t="shared" si="0"/>
        <v>92.912533333333343</v>
      </c>
      <c r="J54" s="24">
        <f t="shared" si="1"/>
        <v>37.165013333333334</v>
      </c>
    </row>
    <row r="55" spans="2:10" x14ac:dyDescent="0.3">
      <c r="B55" s="14">
        <v>48</v>
      </c>
      <c r="C55" s="8" t="s">
        <v>54</v>
      </c>
      <c r="D55" s="7">
        <v>250</v>
      </c>
      <c r="E55" s="49" t="s">
        <v>11</v>
      </c>
      <c r="F55" s="22">
        <v>135</v>
      </c>
      <c r="G55" s="22">
        <v>65</v>
      </c>
      <c r="H55" s="22">
        <v>90</v>
      </c>
      <c r="I55" s="24">
        <f t="shared" si="0"/>
        <v>63.548666666666669</v>
      </c>
      <c r="J55" s="24">
        <f t="shared" si="1"/>
        <v>25.419466666666668</v>
      </c>
    </row>
    <row r="56" spans="2:10" x14ac:dyDescent="0.3">
      <c r="B56" s="14">
        <v>49</v>
      </c>
      <c r="C56" s="8" t="s">
        <v>61</v>
      </c>
      <c r="D56" s="7">
        <v>160</v>
      </c>
      <c r="E56" s="49" t="s">
        <v>10</v>
      </c>
      <c r="F56" s="22">
        <v>177</v>
      </c>
      <c r="G56" s="22">
        <v>189</v>
      </c>
      <c r="H56" s="22">
        <v>75</v>
      </c>
      <c r="I56" s="24">
        <f t="shared" si="0"/>
        <v>96.637799999999999</v>
      </c>
      <c r="J56" s="24">
        <f t="shared" si="1"/>
        <v>60.398624999999996</v>
      </c>
    </row>
    <row r="57" spans="2:10" x14ac:dyDescent="0.3">
      <c r="B57" s="14">
        <v>50</v>
      </c>
      <c r="C57" s="8" t="s">
        <v>62</v>
      </c>
      <c r="D57" s="7">
        <v>100</v>
      </c>
      <c r="E57" s="49" t="s">
        <v>10</v>
      </c>
      <c r="F57" s="23">
        <v>62</v>
      </c>
      <c r="G57" s="23">
        <v>79</v>
      </c>
      <c r="H57" s="23">
        <v>75</v>
      </c>
      <c r="I57" s="24">
        <f t="shared" si="0"/>
        <v>47.332799999999999</v>
      </c>
      <c r="J57" s="24">
        <f t="shared" si="1"/>
        <v>47.332799999999999</v>
      </c>
    </row>
    <row r="58" spans="2:10" x14ac:dyDescent="0.3">
      <c r="B58" s="14">
        <v>51</v>
      </c>
      <c r="C58" s="8" t="s">
        <v>63</v>
      </c>
      <c r="D58" s="7">
        <v>400</v>
      </c>
      <c r="E58" s="49" t="s">
        <v>10</v>
      </c>
      <c r="F58" s="23">
        <v>73</v>
      </c>
      <c r="G58" s="23">
        <v>63</v>
      </c>
      <c r="H58" s="23">
        <v>47</v>
      </c>
      <c r="I58" s="24">
        <f t="shared" si="0"/>
        <v>40.101399999999998</v>
      </c>
      <c r="J58" s="24">
        <f t="shared" si="1"/>
        <v>10.02535</v>
      </c>
    </row>
    <row r="59" spans="2:10" x14ac:dyDescent="0.3">
      <c r="B59" s="14">
        <v>52</v>
      </c>
      <c r="C59" s="8" t="s">
        <v>64</v>
      </c>
      <c r="D59" s="7">
        <v>250</v>
      </c>
      <c r="E59" s="49" t="s">
        <v>10</v>
      </c>
      <c r="F59" s="23">
        <v>76</v>
      </c>
      <c r="G59" s="23">
        <v>52</v>
      </c>
      <c r="H59" s="23">
        <v>37</v>
      </c>
      <c r="I59" s="24">
        <f t="shared" si="0"/>
        <v>36.156999999999996</v>
      </c>
      <c r="J59" s="24">
        <f t="shared" si="1"/>
        <v>14.462799999999998</v>
      </c>
    </row>
    <row r="60" spans="2:10" x14ac:dyDescent="0.3">
      <c r="B60" s="14">
        <v>53</v>
      </c>
      <c r="C60" s="8" t="s">
        <v>65</v>
      </c>
      <c r="D60" s="7">
        <v>250</v>
      </c>
      <c r="E60" s="49" t="s">
        <v>10</v>
      </c>
      <c r="F60" s="23">
        <v>17</v>
      </c>
      <c r="G60" s="23">
        <v>21</v>
      </c>
      <c r="H60" s="23">
        <v>25</v>
      </c>
      <c r="I60" s="24">
        <f t="shared" si="0"/>
        <v>13.805400000000001</v>
      </c>
      <c r="J60" s="24">
        <f t="shared" si="1"/>
        <v>5.5221600000000004</v>
      </c>
    </row>
    <row r="61" spans="2:10" x14ac:dyDescent="0.3">
      <c r="B61" s="14">
        <v>54</v>
      </c>
      <c r="C61" s="8" t="s">
        <v>55</v>
      </c>
      <c r="D61" s="7">
        <v>250</v>
      </c>
      <c r="E61" s="49" t="s">
        <v>10</v>
      </c>
      <c r="F61" s="23">
        <v>23</v>
      </c>
      <c r="G61" s="23">
        <v>67</v>
      </c>
      <c r="H61" s="23">
        <v>41</v>
      </c>
      <c r="I61" s="24">
        <f t="shared" si="0"/>
        <v>28.706466666666667</v>
      </c>
      <c r="J61" s="24">
        <f t="shared" si="1"/>
        <v>11.482586666666666</v>
      </c>
    </row>
    <row r="62" spans="2:10" x14ac:dyDescent="0.3">
      <c r="B62" s="14">
        <v>55</v>
      </c>
      <c r="C62" s="8" t="s">
        <v>66</v>
      </c>
      <c r="D62" s="19">
        <v>160</v>
      </c>
      <c r="E62" s="50" t="s">
        <v>12</v>
      </c>
      <c r="F62" s="25">
        <v>86</v>
      </c>
      <c r="G62" s="25">
        <v>85</v>
      </c>
      <c r="H62" s="25">
        <v>70</v>
      </c>
      <c r="I62" s="28">
        <f t="shared" si="0"/>
        <v>52.811133333333331</v>
      </c>
      <c r="J62" s="28">
        <f t="shared" si="1"/>
        <v>33.00695833333333</v>
      </c>
    </row>
    <row r="63" spans="2:10" x14ac:dyDescent="0.3">
      <c r="B63" s="18"/>
      <c r="C63" s="10" t="s">
        <v>67</v>
      </c>
      <c r="D63" s="7">
        <v>160</v>
      </c>
      <c r="E63" s="49"/>
      <c r="F63" s="22">
        <v>0</v>
      </c>
      <c r="G63" s="22">
        <v>0</v>
      </c>
      <c r="H63" s="22">
        <v>0</v>
      </c>
      <c r="I63" s="24">
        <f t="shared" si="0"/>
        <v>0</v>
      </c>
      <c r="J63" s="24">
        <f t="shared" si="1"/>
        <v>0</v>
      </c>
    </row>
    <row r="64" spans="2:10" x14ac:dyDescent="0.3">
      <c r="B64" s="14">
        <v>56</v>
      </c>
      <c r="C64" s="8" t="s">
        <v>68</v>
      </c>
      <c r="D64" s="7">
        <v>160</v>
      </c>
      <c r="E64" s="49" t="s">
        <v>10</v>
      </c>
      <c r="F64" s="23">
        <v>22</v>
      </c>
      <c r="G64" s="23">
        <v>31</v>
      </c>
      <c r="H64" s="23">
        <v>76</v>
      </c>
      <c r="I64" s="24">
        <f t="shared" si="0"/>
        <v>28.2682</v>
      </c>
      <c r="J64" s="24">
        <f t="shared" si="1"/>
        <v>17.667625000000001</v>
      </c>
    </row>
    <row r="65" spans="2:10" x14ac:dyDescent="0.3">
      <c r="B65" s="14">
        <v>57</v>
      </c>
      <c r="C65" s="8" t="s">
        <v>69</v>
      </c>
      <c r="D65" s="7">
        <v>400</v>
      </c>
      <c r="E65" s="49" t="s">
        <v>11</v>
      </c>
      <c r="F65" s="23">
        <v>42</v>
      </c>
      <c r="G65" s="23">
        <v>84</v>
      </c>
      <c r="H65" s="23">
        <v>61</v>
      </c>
      <c r="I65" s="24">
        <f t="shared" si="0"/>
        <v>40.977933333333333</v>
      </c>
      <c r="J65" s="24">
        <f t="shared" si="1"/>
        <v>10.244483333333333</v>
      </c>
    </row>
    <row r="66" spans="2:10" x14ac:dyDescent="0.3">
      <c r="B66" s="14">
        <v>58</v>
      </c>
      <c r="C66" s="8" t="s">
        <v>70</v>
      </c>
      <c r="D66" s="7">
        <v>160</v>
      </c>
      <c r="E66" s="49" t="s">
        <v>10</v>
      </c>
      <c r="F66" s="22">
        <v>52</v>
      </c>
      <c r="G66" s="22">
        <v>55</v>
      </c>
      <c r="H66" s="22">
        <v>46</v>
      </c>
      <c r="I66" s="24">
        <f t="shared" si="0"/>
        <v>33.5274</v>
      </c>
      <c r="J66" s="24">
        <f t="shared" si="1"/>
        <v>20.954625</v>
      </c>
    </row>
    <row r="67" spans="2:10" x14ac:dyDescent="0.3">
      <c r="B67" s="14">
        <v>59</v>
      </c>
      <c r="C67" s="8" t="s">
        <v>71</v>
      </c>
      <c r="D67" s="7">
        <v>160</v>
      </c>
      <c r="E67" s="49" t="s">
        <v>11</v>
      </c>
      <c r="F67" s="23">
        <v>53</v>
      </c>
      <c r="G67" s="23">
        <v>53</v>
      </c>
      <c r="H67" s="23">
        <v>47</v>
      </c>
      <c r="I67" s="24">
        <f t="shared" si="0"/>
        <v>33.5274</v>
      </c>
      <c r="J67" s="24">
        <f t="shared" si="1"/>
        <v>20.954625</v>
      </c>
    </row>
    <row r="68" spans="2:10" x14ac:dyDescent="0.3">
      <c r="B68" s="14">
        <v>60</v>
      </c>
      <c r="C68" s="8" t="s">
        <v>72</v>
      </c>
      <c r="D68" s="7">
        <v>250</v>
      </c>
      <c r="E68" s="49" t="s">
        <v>11</v>
      </c>
      <c r="F68" s="23">
        <v>70</v>
      </c>
      <c r="G68" s="23">
        <v>80</v>
      </c>
      <c r="H68" s="23">
        <v>75</v>
      </c>
      <c r="I68" s="24">
        <f t="shared" si="0"/>
        <v>49.305</v>
      </c>
      <c r="J68" s="24">
        <f t="shared" si="1"/>
        <v>19.722000000000001</v>
      </c>
    </row>
    <row r="69" spans="2:10" x14ac:dyDescent="0.3">
      <c r="B69" s="14">
        <v>61</v>
      </c>
      <c r="C69" s="2" t="s">
        <v>73</v>
      </c>
      <c r="D69" s="7">
        <v>100</v>
      </c>
      <c r="E69" s="49" t="s">
        <v>10</v>
      </c>
      <c r="F69" s="23">
        <v>19</v>
      </c>
      <c r="G69" s="23">
        <v>20</v>
      </c>
      <c r="H69" s="23">
        <v>16</v>
      </c>
      <c r="I69" s="24">
        <f t="shared" si="0"/>
        <v>12.052333333333332</v>
      </c>
      <c r="J69" s="24">
        <f t="shared" si="1"/>
        <v>12.052333333333332</v>
      </c>
    </row>
    <row r="70" spans="2:10" x14ac:dyDescent="0.3">
      <c r="B70" s="14">
        <v>62</v>
      </c>
      <c r="C70" s="2" t="s">
        <v>76</v>
      </c>
      <c r="D70" s="7">
        <v>100</v>
      </c>
      <c r="E70" s="49" t="s">
        <v>10</v>
      </c>
      <c r="F70" s="22">
        <v>19</v>
      </c>
      <c r="G70" s="22">
        <v>24</v>
      </c>
      <c r="H70" s="22">
        <v>27</v>
      </c>
      <c r="I70" s="24">
        <f t="shared" si="0"/>
        <v>15.339333333333334</v>
      </c>
      <c r="J70" s="24">
        <f t="shared" si="1"/>
        <v>15.339333333333336</v>
      </c>
    </row>
    <row r="71" spans="2:10" x14ac:dyDescent="0.3">
      <c r="B71" s="14">
        <v>63</v>
      </c>
      <c r="C71" s="2" t="s">
        <v>77</v>
      </c>
      <c r="D71" s="7">
        <v>100</v>
      </c>
      <c r="E71" s="49" t="s">
        <v>10</v>
      </c>
      <c r="F71" s="22">
        <v>2</v>
      </c>
      <c r="G71" s="22">
        <v>32</v>
      </c>
      <c r="H71" s="22">
        <v>33</v>
      </c>
      <c r="I71" s="24">
        <f t="shared" ref="I71:I81" si="2">(F71+G71+H71)/3*0.38*1.73</f>
        <v>14.681933333333333</v>
      </c>
      <c r="J71" s="24">
        <f t="shared" ref="J71:J81" si="3">I71/D71*100</f>
        <v>14.681933333333333</v>
      </c>
    </row>
    <row r="72" spans="2:10" x14ac:dyDescent="0.3">
      <c r="B72" s="14">
        <v>64</v>
      </c>
      <c r="C72" s="2" t="s">
        <v>78</v>
      </c>
      <c r="D72" s="7">
        <v>400</v>
      </c>
      <c r="E72" s="49" t="s">
        <v>11</v>
      </c>
      <c r="F72" s="23">
        <v>152</v>
      </c>
      <c r="G72" s="23">
        <v>148</v>
      </c>
      <c r="H72" s="23">
        <v>161</v>
      </c>
      <c r="I72" s="24">
        <f t="shared" si="2"/>
        <v>101.02046666666666</v>
      </c>
      <c r="J72" s="24">
        <f t="shared" si="3"/>
        <v>25.255116666666666</v>
      </c>
    </row>
    <row r="73" spans="2:10" x14ac:dyDescent="0.3">
      <c r="B73" s="14">
        <v>65</v>
      </c>
      <c r="C73" s="2" t="s">
        <v>79</v>
      </c>
      <c r="D73" s="7">
        <v>160</v>
      </c>
      <c r="E73" s="49" t="s">
        <v>10</v>
      </c>
      <c r="F73" s="23">
        <v>225</v>
      </c>
      <c r="G73" s="23">
        <v>169</v>
      </c>
      <c r="H73" s="23">
        <v>120</v>
      </c>
      <c r="I73" s="24">
        <f t="shared" si="2"/>
        <v>112.63453333333334</v>
      </c>
      <c r="J73" s="24">
        <f t="shared" si="3"/>
        <v>70.396583333333339</v>
      </c>
    </row>
    <row r="74" spans="2:10" x14ac:dyDescent="0.3">
      <c r="B74" s="15">
        <v>66</v>
      </c>
      <c r="C74" s="4" t="s">
        <v>80</v>
      </c>
      <c r="D74" s="19">
        <v>250</v>
      </c>
      <c r="E74" s="50" t="s">
        <v>11</v>
      </c>
      <c r="F74" s="29">
        <v>111</v>
      </c>
      <c r="G74" s="29">
        <v>103</v>
      </c>
      <c r="H74" s="29">
        <v>100</v>
      </c>
      <c r="I74" s="24">
        <f t="shared" si="2"/>
        <v>68.807866666666669</v>
      </c>
      <c r="J74" s="24">
        <f t="shared" si="3"/>
        <v>27.523146666666669</v>
      </c>
    </row>
    <row r="75" spans="2:10" x14ac:dyDescent="0.3">
      <c r="B75" s="18"/>
      <c r="C75" s="3" t="s">
        <v>81</v>
      </c>
      <c r="D75" s="20">
        <v>250</v>
      </c>
      <c r="E75" s="52"/>
      <c r="F75" s="30">
        <v>40</v>
      </c>
      <c r="G75" s="30">
        <v>60</v>
      </c>
      <c r="H75" s="30">
        <v>73</v>
      </c>
      <c r="I75" s="24">
        <f t="shared" si="2"/>
        <v>37.910066666666665</v>
      </c>
      <c r="J75" s="24">
        <f t="shared" si="3"/>
        <v>15.164026666666667</v>
      </c>
    </row>
    <row r="76" spans="2:10" x14ac:dyDescent="0.3">
      <c r="B76" s="14">
        <v>67</v>
      </c>
      <c r="C76" s="2" t="s">
        <v>82</v>
      </c>
      <c r="D76" s="7">
        <v>250</v>
      </c>
      <c r="E76" s="49" t="s">
        <v>10</v>
      </c>
      <c r="F76" s="22">
        <v>53</v>
      </c>
      <c r="G76" s="22">
        <v>104</v>
      </c>
      <c r="H76" s="22">
        <v>78</v>
      </c>
      <c r="I76" s="24">
        <f t="shared" si="2"/>
        <v>51.496333333333332</v>
      </c>
      <c r="J76" s="24">
        <f t="shared" si="3"/>
        <v>20.598533333333332</v>
      </c>
    </row>
    <row r="77" spans="2:10" x14ac:dyDescent="0.3">
      <c r="B77" s="15">
        <v>68</v>
      </c>
      <c r="C77" s="9" t="s">
        <v>83</v>
      </c>
      <c r="D77" s="19">
        <v>250</v>
      </c>
      <c r="E77" s="50" t="s">
        <v>11</v>
      </c>
      <c r="F77" s="25">
        <v>194</v>
      </c>
      <c r="G77" s="25">
        <v>191</v>
      </c>
      <c r="H77" s="25">
        <v>175</v>
      </c>
      <c r="I77" s="24">
        <f t="shared" si="2"/>
        <v>122.71466666666667</v>
      </c>
      <c r="J77" s="24">
        <f t="shared" si="3"/>
        <v>49.085866666666668</v>
      </c>
    </row>
    <row r="78" spans="2:10" x14ac:dyDescent="0.3">
      <c r="B78" s="18"/>
      <c r="C78" s="3" t="s">
        <v>84</v>
      </c>
      <c r="D78" s="20">
        <v>250</v>
      </c>
      <c r="E78" s="52"/>
      <c r="F78" s="31"/>
      <c r="G78" s="31"/>
      <c r="H78" s="31"/>
      <c r="I78" s="24">
        <f t="shared" si="2"/>
        <v>0</v>
      </c>
      <c r="J78" s="24">
        <f t="shared" si="3"/>
        <v>0</v>
      </c>
    </row>
    <row r="79" spans="2:10" x14ac:dyDescent="0.3">
      <c r="B79" s="14">
        <v>69</v>
      </c>
      <c r="C79" s="2" t="s">
        <v>87</v>
      </c>
      <c r="D79" s="7">
        <v>63</v>
      </c>
      <c r="E79" s="49" t="s">
        <v>10</v>
      </c>
      <c r="F79" s="23">
        <v>4</v>
      </c>
      <c r="G79" s="23">
        <v>4</v>
      </c>
      <c r="H79" s="23">
        <v>5</v>
      </c>
      <c r="I79" s="24">
        <f t="shared" si="2"/>
        <v>2.8487333333333331</v>
      </c>
      <c r="J79" s="24">
        <f t="shared" si="3"/>
        <v>4.5217989417989415</v>
      </c>
    </row>
    <row r="80" spans="2:10" x14ac:dyDescent="0.3">
      <c r="B80" s="14">
        <v>70</v>
      </c>
      <c r="C80" s="2" t="s">
        <v>85</v>
      </c>
      <c r="D80" s="7">
        <v>160</v>
      </c>
      <c r="E80" s="49" t="s">
        <v>10</v>
      </c>
      <c r="F80" s="23">
        <v>71</v>
      </c>
      <c r="G80" s="23">
        <v>94</v>
      </c>
      <c r="H80" s="23">
        <v>114</v>
      </c>
      <c r="I80" s="24">
        <f t="shared" si="2"/>
        <v>61.138200000000005</v>
      </c>
      <c r="J80" s="24">
        <f t="shared" si="3"/>
        <v>38.211375000000004</v>
      </c>
    </row>
    <row r="81" spans="2:10" x14ac:dyDescent="0.3">
      <c r="B81" s="14">
        <v>71</v>
      </c>
      <c r="C81" s="8" t="s">
        <v>86</v>
      </c>
      <c r="D81" s="21">
        <v>60</v>
      </c>
      <c r="E81" s="49" t="s">
        <v>11</v>
      </c>
      <c r="F81" s="23">
        <v>39</v>
      </c>
      <c r="G81" s="23">
        <v>101</v>
      </c>
      <c r="H81" s="23">
        <v>58</v>
      </c>
      <c r="I81" s="24">
        <f t="shared" si="2"/>
        <v>43.388400000000004</v>
      </c>
      <c r="J81" s="24">
        <f t="shared" si="3"/>
        <v>72.314000000000007</v>
      </c>
    </row>
    <row r="82" spans="2:10" x14ac:dyDescent="0.3">
      <c r="E82" s="53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19685039370078741" bottom="0.15748031496062992" header="0.15748031496062992" footer="0.15748031496062992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2016-02-11T05:43:52Z</dcterms:modified>
</cp:coreProperties>
</file>